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<sst xmlns="http://schemas.openxmlformats.org/spreadsheetml/2006/main" count="288" uniqueCount="88">
  <si>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</si>
  <si>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</si>
  <si>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</si>
  <si>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</si>
  <si>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</si>
  <si>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</si>
  <si>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</si>
  <si>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</si>
  <si>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</si>
  <si>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</si>
  <si>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</si>
  <si>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</si>
  <si>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</si>
  <si>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</si>
  <si>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</si>
  <si>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</si>
  <si>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</si>
  <si>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</si>
  <si>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</si>
  <si>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</si>
  <si>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</si>
  <si>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</si>
  <si>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</si>
  <si>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</si>
  <si>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</si>
  <si>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</si>
  <si>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</si>
  <si>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</si>
  <si>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</si>
  <si>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</si>
  <si>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</si>
  <si>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</si>
  <si>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</si>
  <si>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</si>
  <si>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</si>
  <si>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</si>
  <si>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</si>
  <si>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</si>
  <si>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</si>
  <si>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</si>
  <si>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</si>
  <si>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</si>
  <si>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</si>
  <si>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</si>
  <si>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</si>
  <si>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</si>
  <si>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</si>
  <si>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</si>
  <si>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</si>
  <si>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</si>
  <si>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</si>
  <si>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</si>
  <si>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</si>
  <si>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</si>
  <si>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</si>
  <si>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</si>
  <si>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</si>
  <si>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</si>
  <si>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</si>
  <si>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</si>
  <si>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</si>
  <si>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</si>
  <si>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</si>
  <si>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</si>
  <si>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</si>
  <si>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</si>
  <si>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</si>
  <si>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</si>
  <si>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</si>
  <si>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</si>
  <si>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>2021 год</t>
  </si>
  <si>
    <t>Иные средства</t>
  </si>
  <si>
    <t>Уршакбашкарамалинский  сельсовет</t>
  </si>
  <si>
    <t xml:space="preserve">Уршакбашкарамалинский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</si>
  <si>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Уршакбашкарамалинский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</si>
  <si>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Уршакбашкарамалинский  сельсовет муниципального района Миякинский  район  РБ»</t>
  </si>
  <si>
    <t>Муниципальная программа "Транспортное развитие сельского поселения Уршакбашкарамалинский  сельсовет МР Миякинский район РБ"</t>
  </si>
  <si>
    <t>Уршакбашкарамалинский сельсовет</t>
  </si>
  <si>
    <t>Муниципальная программа "Транспортное развитие сельского поселения Уршакбашкарамалинский сельсовет МР Миякинский район РБ"</t>
  </si>
  <si>
    <t xml:space="preserve">от     декабря 2019 года № </t>
  </si>
  <si>
    <t xml:space="preserve">2020 год и на плановый период </t>
  </si>
  <si>
    <t>2021 и 2022 годов"</t>
  </si>
  <si>
    <t>Республики Башкортостан на плановый период 2021-2022 годов</t>
  </si>
  <si>
    <t xml:space="preserve">от ____  декабря 2019 года № </t>
  </si>
  <si>
    <t>Республики Башкортостан на 2020 год</t>
  </si>
  <si>
    <t>Сумма</t>
  </si>
  <si>
    <t>2022 год</t>
  </si>
  <si>
    <t>Основное мероприятие "Содержание дорог сельских поселений и повышение безопасности дорожного движения"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</si>
</sst>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3" fillId="0" borderId="10" xfId="53" applyNumberFormat="1" applyFont="1" applyFill="1" applyBorder="1" applyAlignment="1">
      <alignment horizontal="center" vertical="center"/>
      <protection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0" zoomScaleNormal="80" zoomScalePageLayoutView="0" workbookViewId="0" topLeftCell="A27">
      <selection activeCell="F29" sqref="F29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7.375" style="1" customWidth="1"/>
    <col min="5" max="5" width="11.75390625" style="1" customWidth="1"/>
    <col min="6" max="6" width="10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34" t="s">
        <v>23</v>
      </c>
      <c r="E1" s="34"/>
      <c r="F1" s="34"/>
      <c r="G1" s="34"/>
    </row>
    <row r="2" spans="1:7" ht="15" customHeight="1">
      <c r="A2" s="5"/>
      <c r="B2" s="6"/>
      <c r="C2" s="6"/>
      <c r="D2" s="35" t="s">
        <v>41</v>
      </c>
      <c r="E2" s="35"/>
      <c r="F2" s="35"/>
      <c r="G2" s="35"/>
    </row>
    <row r="3" spans="1:7" ht="15" customHeight="1">
      <c r="A3" s="5"/>
      <c r="B3" s="6"/>
      <c r="C3" s="6"/>
      <c r="D3" s="35" t="s">
        <v>17</v>
      </c>
      <c r="E3" s="35"/>
      <c r="F3" s="35"/>
      <c r="G3" s="35"/>
    </row>
    <row r="4" spans="1:7" ht="15" customHeight="1">
      <c r="A4" s="5"/>
      <c r="B4" s="6"/>
      <c r="C4" s="6"/>
      <c r="D4" s="35" t="s">
        <v>77</v>
      </c>
      <c r="E4" s="35"/>
      <c r="F4" s="35"/>
      <c r="G4" s="35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35" t="s">
        <v>13</v>
      </c>
      <c r="E7" s="35"/>
      <c r="F7" s="35"/>
      <c r="G7" s="35"/>
    </row>
    <row r="8" spans="1:7" ht="15" customHeight="1">
      <c r="A8" s="5"/>
      <c r="B8" s="6"/>
      <c r="C8" s="6"/>
      <c r="D8" s="7" t="s">
        <v>79</v>
      </c>
      <c r="E8" s="7"/>
      <c r="F8" s="7"/>
      <c r="G8" s="7"/>
    </row>
    <row r="9" spans="1:7" ht="15" customHeight="1">
      <c r="A9" s="5"/>
      <c r="B9" s="6"/>
      <c r="C9" s="6"/>
      <c r="D9" s="35" t="s">
        <v>40</v>
      </c>
      <c r="E9" s="35"/>
      <c r="F9" s="35"/>
      <c r="G9" s="35"/>
    </row>
    <row r="10" spans="1:7" ht="15" customHeight="1">
      <c r="A10" s="5"/>
      <c r="B10" s="6"/>
      <c r="C10" s="6"/>
      <c r="D10" s="7" t="s">
        <v>77</v>
      </c>
      <c r="E10" s="7"/>
      <c r="F10" s="7"/>
      <c r="G10" s="7"/>
    </row>
    <row r="11" spans="1:7" ht="15" customHeight="1">
      <c r="A11" s="5"/>
      <c r="B11" s="6"/>
      <c r="C11" s="6"/>
      <c r="D11" s="35" t="s">
        <v>11</v>
      </c>
      <c r="E11" s="35"/>
      <c r="F11" s="35"/>
      <c r="G11" s="35"/>
    </row>
    <row r="12" spans="1:7" ht="15" customHeight="1">
      <c r="A12" s="5"/>
      <c r="B12" s="6"/>
      <c r="C12" s="6"/>
      <c r="D12" s="35" t="s">
        <v>19</v>
      </c>
      <c r="E12" s="35"/>
      <c r="F12" s="35"/>
      <c r="G12" s="35"/>
    </row>
    <row r="13" spans="1:7" ht="15" customHeight="1">
      <c r="A13" s="5"/>
      <c r="B13" s="6"/>
      <c r="C13" s="6"/>
      <c r="D13" s="35" t="s">
        <v>14</v>
      </c>
      <c r="E13" s="35"/>
      <c r="F13" s="35"/>
      <c r="G13" s="35"/>
    </row>
    <row r="14" spans="1:7" ht="15" customHeight="1">
      <c r="A14" s="5"/>
      <c r="B14" s="6"/>
      <c r="C14" s="6"/>
      <c r="D14" s="35" t="s">
        <v>80</v>
      </c>
      <c r="E14" s="35"/>
      <c r="F14" s="35"/>
      <c r="G14" s="35"/>
    </row>
    <row r="15" spans="1:7" ht="15" customHeight="1">
      <c r="A15" s="5"/>
      <c r="B15" s="6"/>
      <c r="C15" s="6"/>
      <c r="D15" s="35" t="s">
        <v>81</v>
      </c>
      <c r="E15" s="35"/>
      <c r="F15" s="35"/>
      <c r="G15" s="35"/>
    </row>
    <row r="16" spans="1:7" ht="15.75">
      <c r="A16" s="36"/>
      <c r="B16" s="37"/>
      <c r="C16" s="37"/>
      <c r="D16" s="37"/>
      <c r="E16" s="37"/>
      <c r="F16" s="37"/>
      <c r="G16" s="37"/>
    </row>
    <row r="17" spans="1:7" ht="15.75">
      <c r="A17" s="36"/>
      <c r="B17" s="37"/>
      <c r="C17" s="37"/>
      <c r="D17" s="37"/>
      <c r="E17" s="37"/>
      <c r="F17" s="37"/>
      <c r="G17" s="37"/>
    </row>
    <row r="18" spans="1:7" ht="18.75">
      <c r="A18" s="42" t="s">
        <v>22</v>
      </c>
      <c r="B18" s="43"/>
      <c r="C18" s="43"/>
      <c r="D18" s="43"/>
      <c r="E18" s="43"/>
      <c r="F18" s="43"/>
      <c r="G18" s="43"/>
    </row>
    <row r="19" spans="1:7" ht="18.75">
      <c r="A19" s="42" t="s">
        <v>73</v>
      </c>
      <c r="B19" s="43"/>
      <c r="C19" s="43"/>
      <c r="D19" s="43"/>
      <c r="E19" s="43"/>
      <c r="F19" s="43"/>
      <c r="G19" s="43"/>
    </row>
    <row r="20" spans="1:7" ht="18.75">
      <c r="A20" s="42" t="s">
        <v>82</v>
      </c>
      <c r="B20" s="43"/>
      <c r="C20" s="43"/>
      <c r="D20" s="43"/>
      <c r="E20" s="43"/>
      <c r="F20" s="43"/>
      <c r="G20" s="43"/>
    </row>
    <row r="21" spans="1:7" ht="18.75">
      <c r="A21" s="40"/>
      <c r="B21" s="41"/>
      <c r="C21" s="41"/>
      <c r="D21" s="41"/>
      <c r="E21" s="41"/>
      <c r="F21" s="41"/>
      <c r="G21" s="41"/>
    </row>
    <row r="22" spans="1:7" ht="15.75">
      <c r="A22" s="36" t="s">
        <v>0</v>
      </c>
      <c r="B22" s="37"/>
      <c r="C22" s="37"/>
      <c r="D22" s="37"/>
      <c r="E22" s="37"/>
      <c r="F22" s="37"/>
      <c r="G22" s="37"/>
    </row>
    <row r="23" spans="1:7" ht="15.75">
      <c r="A23" s="38" t="s">
        <v>10</v>
      </c>
      <c r="B23" s="39"/>
      <c r="C23" s="39"/>
      <c r="D23" s="39"/>
      <c r="E23" s="39"/>
      <c r="F23" s="39"/>
      <c r="G23" s="39"/>
    </row>
    <row r="24" spans="1:7" ht="15.75">
      <c r="A24" s="30" t="s">
        <v>1</v>
      </c>
      <c r="B24" s="30" t="s">
        <v>2</v>
      </c>
      <c r="C24" s="30" t="s">
        <v>3</v>
      </c>
      <c r="D24" s="30" t="s">
        <v>4</v>
      </c>
      <c r="E24" s="30" t="s">
        <v>5</v>
      </c>
      <c r="F24" s="32" t="s">
        <v>85</v>
      </c>
      <c r="G24" s="33"/>
    </row>
    <row r="25" spans="1:7" ht="25.5" customHeight="1">
      <c r="A25" s="31"/>
      <c r="B25" s="31"/>
      <c r="C25" s="31"/>
      <c r="D25" s="31"/>
      <c r="E25" s="31"/>
      <c r="F25" s="21" t="s">
        <v>70</v>
      </c>
      <c r="G25" s="21" t="s">
        <v>86</v>
      </c>
    </row>
    <row r="26" spans="1:7" ht="15.75">
      <c r="A26" s="9" t="s">
        <v>9</v>
      </c>
      <c r="B26" s="2" t="s">
        <v>0</v>
      </c>
      <c r="C26" s="2" t="s">
        <v>0</v>
      </c>
      <c r="D26" s="14"/>
      <c r="E26" s="14"/>
      <c r="F26" s="29">
        <f>F27+F41+F49+F53+F62</f>
        <v>3091.4</v>
      </c>
      <c r="G26" s="29">
        <f>G27+G41+G49+G53+G62</f>
        <v>3115.7000000000003</v>
      </c>
    </row>
    <row r="27" spans="1:7" ht="31.5">
      <c r="A27" s="9" t="s">
        <v>25</v>
      </c>
      <c r="B27" s="2"/>
      <c r="C27" s="2"/>
      <c r="D27" s="14"/>
      <c r="E27" s="14"/>
      <c r="F27" s="20">
        <f aca="true" t="shared" si="0" ref="F27:G29">F28</f>
        <v>2258.4</v>
      </c>
      <c r="G27" s="20">
        <f t="shared" si="0"/>
        <v>2210.4</v>
      </c>
    </row>
    <row r="28" spans="1:7" ht="47.25" customHeight="1">
      <c r="A28" s="9" t="s">
        <v>26</v>
      </c>
      <c r="B28" s="3" t="s">
        <v>20</v>
      </c>
      <c r="C28" s="3"/>
      <c r="D28" s="14"/>
      <c r="E28" s="14"/>
      <c r="F28" s="20">
        <f t="shared" si="0"/>
        <v>2258.4</v>
      </c>
      <c r="G28" s="20">
        <f t="shared" si="0"/>
        <v>2210.4</v>
      </c>
    </row>
    <row r="29" spans="1:7" ht="99" customHeight="1">
      <c r="A29" s="10" t="s">
        <v>74</v>
      </c>
      <c r="B29" s="3" t="s">
        <v>20</v>
      </c>
      <c r="C29" s="3" t="s">
        <v>39</v>
      </c>
      <c r="D29" s="14">
        <v>1900000000</v>
      </c>
      <c r="E29" s="14"/>
      <c r="F29" s="20">
        <f t="shared" si="0"/>
        <v>2258.4</v>
      </c>
      <c r="G29" s="20">
        <f t="shared" si="0"/>
        <v>2210.4</v>
      </c>
    </row>
    <row r="30" spans="1:7" ht="174.75" customHeight="1">
      <c r="A30" s="10" t="s">
        <v>75</v>
      </c>
      <c r="B30" s="3" t="s">
        <v>20</v>
      </c>
      <c r="C30" s="3" t="s">
        <v>39</v>
      </c>
      <c r="D30" s="14">
        <v>1920000000</v>
      </c>
      <c r="E30" s="14"/>
      <c r="F30" s="20">
        <f>F31+F35</f>
        <v>2258.4</v>
      </c>
      <c r="G30" s="20">
        <f>G31+G35</f>
        <v>2210.4</v>
      </c>
    </row>
    <row r="31" spans="1:7" ht="63">
      <c r="A31" s="10" t="s">
        <v>34</v>
      </c>
      <c r="B31" s="3" t="s">
        <v>20</v>
      </c>
      <c r="C31" s="3" t="s">
        <v>21</v>
      </c>
      <c r="D31" s="14">
        <v>1920000000</v>
      </c>
      <c r="E31" s="14"/>
      <c r="F31" s="20">
        <f aca="true" t="shared" si="1" ref="F31:G33">F32</f>
        <v>743.4</v>
      </c>
      <c r="G31" s="20">
        <f t="shared" si="1"/>
        <v>750.5</v>
      </c>
    </row>
    <row r="32" spans="1:7" ht="51" customHeight="1">
      <c r="A32" s="10" t="s">
        <v>35</v>
      </c>
      <c r="B32" s="3" t="s">
        <v>20</v>
      </c>
      <c r="C32" s="3" t="s">
        <v>21</v>
      </c>
      <c r="D32" s="14">
        <v>1920100000</v>
      </c>
      <c r="E32" s="14"/>
      <c r="F32" s="20">
        <f t="shared" si="1"/>
        <v>743.4</v>
      </c>
      <c r="G32" s="20">
        <f t="shared" si="1"/>
        <v>750.5</v>
      </c>
    </row>
    <row r="33" spans="1:7" ht="15.75">
      <c r="A33" s="10" t="s">
        <v>27</v>
      </c>
      <c r="B33" s="3" t="s">
        <v>20</v>
      </c>
      <c r="C33" s="3" t="s">
        <v>21</v>
      </c>
      <c r="D33" s="14">
        <v>1920102030</v>
      </c>
      <c r="E33" s="14"/>
      <c r="F33" s="20">
        <f t="shared" si="1"/>
        <v>743.4</v>
      </c>
      <c r="G33" s="20">
        <f t="shared" si="1"/>
        <v>750.5</v>
      </c>
    </row>
    <row r="34" spans="1:7" ht="99.75" customHeight="1">
      <c r="A34" s="10" t="s">
        <v>28</v>
      </c>
      <c r="B34" s="3" t="s">
        <v>20</v>
      </c>
      <c r="C34" s="3" t="s">
        <v>21</v>
      </c>
      <c r="D34" s="14">
        <v>1920202030</v>
      </c>
      <c r="E34" s="14">
        <v>100</v>
      </c>
      <c r="F34" s="27">
        <v>743.4</v>
      </c>
      <c r="G34" s="28">
        <v>750.5</v>
      </c>
    </row>
    <row r="35" spans="1:7" ht="81.75" customHeight="1">
      <c r="A35" s="10" t="s">
        <v>36</v>
      </c>
      <c r="B35" s="3" t="s">
        <v>20</v>
      </c>
      <c r="C35" s="3" t="s">
        <v>7</v>
      </c>
      <c r="D35" s="14"/>
      <c r="E35" s="14"/>
      <c r="F35" s="20">
        <f>F36</f>
        <v>1515</v>
      </c>
      <c r="G35" s="20">
        <f>G36</f>
        <v>1459.9</v>
      </c>
    </row>
    <row r="36" spans="1:7" ht="51" customHeight="1">
      <c r="A36" s="10" t="s">
        <v>37</v>
      </c>
      <c r="B36" s="3" t="s">
        <v>20</v>
      </c>
      <c r="C36" s="3" t="s">
        <v>7</v>
      </c>
      <c r="D36" s="14">
        <v>1920100000</v>
      </c>
      <c r="E36" s="14"/>
      <c r="F36" s="20">
        <f>F37</f>
        <v>1515</v>
      </c>
      <c r="G36" s="20">
        <f>G37</f>
        <v>1459.9</v>
      </c>
    </row>
    <row r="37" spans="1:7" ht="17.25" customHeight="1">
      <c r="A37" s="10" t="s">
        <v>29</v>
      </c>
      <c r="B37" s="3" t="s">
        <v>20</v>
      </c>
      <c r="C37" s="3" t="s">
        <v>7</v>
      </c>
      <c r="D37" s="14">
        <v>1920102040</v>
      </c>
      <c r="E37" s="14"/>
      <c r="F37" s="20">
        <f>F38+F39+F40</f>
        <v>1515</v>
      </c>
      <c r="G37" s="20">
        <f>G38+G39+G40</f>
        <v>1459.9</v>
      </c>
    </row>
    <row r="38" spans="1:7" ht="99.75" customHeight="1">
      <c r="A38" s="10" t="s">
        <v>38</v>
      </c>
      <c r="B38" s="3" t="s">
        <v>20</v>
      </c>
      <c r="C38" s="3" t="s">
        <v>7</v>
      </c>
      <c r="D38" s="14">
        <v>1920102040</v>
      </c>
      <c r="E38" s="14">
        <v>100</v>
      </c>
      <c r="F38" s="27">
        <v>1419.7</v>
      </c>
      <c r="G38" s="28">
        <v>1433.9</v>
      </c>
    </row>
    <row r="39" spans="1:7" ht="31.5">
      <c r="A39" s="10" t="s">
        <v>30</v>
      </c>
      <c r="B39" s="3" t="s">
        <v>20</v>
      </c>
      <c r="C39" s="3" t="s">
        <v>7</v>
      </c>
      <c r="D39" s="14">
        <v>1920102040</v>
      </c>
      <c r="E39" s="14">
        <v>200</v>
      </c>
      <c r="F39" s="24">
        <v>76.7</v>
      </c>
      <c r="G39" s="25">
        <v>7.4</v>
      </c>
    </row>
    <row r="40" spans="1:7" ht="15.75">
      <c r="A40" s="10" t="s">
        <v>6</v>
      </c>
      <c r="B40" s="3" t="s">
        <v>20</v>
      </c>
      <c r="C40" s="3" t="s">
        <v>7</v>
      </c>
      <c r="D40" s="14">
        <v>1920102040</v>
      </c>
      <c r="E40" s="14">
        <v>800</v>
      </c>
      <c r="F40" s="24">
        <v>18.6</v>
      </c>
      <c r="G40" s="25">
        <v>18.6</v>
      </c>
    </row>
    <row r="41" spans="1:7" ht="15.75">
      <c r="A41" s="9" t="s">
        <v>51</v>
      </c>
      <c r="B41" s="2" t="s">
        <v>20</v>
      </c>
      <c r="C41" s="2" t="s">
        <v>52</v>
      </c>
      <c r="D41" s="21"/>
      <c r="E41" s="21"/>
      <c r="F41" s="20">
        <f aca="true" t="shared" si="2" ref="F41:G45">F42</f>
        <v>93</v>
      </c>
      <c r="G41" s="20">
        <f t="shared" si="2"/>
        <v>96</v>
      </c>
    </row>
    <row r="42" spans="1:7" ht="31.5">
      <c r="A42" s="9" t="s">
        <v>53</v>
      </c>
      <c r="B42" s="2" t="s">
        <v>20</v>
      </c>
      <c r="C42" s="2" t="s">
        <v>52</v>
      </c>
      <c r="D42" s="21">
        <v>1920300000</v>
      </c>
      <c r="E42" s="21"/>
      <c r="F42" s="20">
        <f t="shared" si="2"/>
        <v>93</v>
      </c>
      <c r="G42" s="20">
        <f t="shared" si="2"/>
        <v>96</v>
      </c>
    </row>
    <row r="43" spans="1:7" ht="94.5">
      <c r="A43" s="9" t="s">
        <v>54</v>
      </c>
      <c r="B43" s="2" t="s">
        <v>20</v>
      </c>
      <c r="C43" s="2" t="s">
        <v>55</v>
      </c>
      <c r="D43" s="21">
        <v>1920300000</v>
      </c>
      <c r="E43" s="21"/>
      <c r="F43" s="20">
        <f t="shared" si="2"/>
        <v>93</v>
      </c>
      <c r="G43" s="20">
        <f t="shared" si="2"/>
        <v>96</v>
      </c>
    </row>
    <row r="44" spans="1:7" ht="110.25">
      <c r="A44" s="10" t="s">
        <v>56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93</v>
      </c>
      <c r="G44" s="20">
        <f t="shared" si="2"/>
        <v>96</v>
      </c>
    </row>
    <row r="45" spans="1:7" ht="31.5">
      <c r="A45" s="10" t="s">
        <v>57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93</v>
      </c>
      <c r="G45" s="20">
        <f t="shared" si="2"/>
        <v>96</v>
      </c>
    </row>
    <row r="46" spans="1:7" ht="66" customHeight="1">
      <c r="A46" s="10" t="s">
        <v>58</v>
      </c>
      <c r="B46" s="3" t="s">
        <v>20</v>
      </c>
      <c r="C46" s="3" t="s">
        <v>55</v>
      </c>
      <c r="D46" s="14">
        <v>1920300000</v>
      </c>
      <c r="E46" s="14"/>
      <c r="F46" s="20">
        <f>F47+F48</f>
        <v>93</v>
      </c>
      <c r="G46" s="20">
        <f>G47+G48</f>
        <v>96</v>
      </c>
    </row>
    <row r="47" spans="1:7" ht="99" customHeight="1">
      <c r="A47" s="10" t="s">
        <v>38</v>
      </c>
      <c r="B47" s="3" t="s">
        <v>20</v>
      </c>
      <c r="C47" s="3" t="s">
        <v>55</v>
      </c>
      <c r="D47" s="14">
        <v>1920351180</v>
      </c>
      <c r="E47" s="14">
        <v>100</v>
      </c>
      <c r="F47" s="24">
        <v>87.6</v>
      </c>
      <c r="G47" s="25">
        <v>90</v>
      </c>
    </row>
    <row r="48" spans="1:7" ht="31.5">
      <c r="A48" s="10" t="s">
        <v>30</v>
      </c>
      <c r="B48" s="3" t="s">
        <v>20</v>
      </c>
      <c r="C48" s="3" t="s">
        <v>55</v>
      </c>
      <c r="D48" s="14">
        <v>1920351180</v>
      </c>
      <c r="E48" s="14">
        <v>200</v>
      </c>
      <c r="F48" s="24">
        <v>5.4</v>
      </c>
      <c r="G48" s="25">
        <v>6</v>
      </c>
    </row>
    <row r="49" spans="1:7" ht="38.25" customHeight="1">
      <c r="A49" s="9" t="s">
        <v>59</v>
      </c>
      <c r="B49" s="3" t="s">
        <v>20</v>
      </c>
      <c r="C49" s="17" t="s">
        <v>60</v>
      </c>
      <c r="D49" s="16"/>
      <c r="E49" s="16"/>
      <c r="F49" s="20">
        <f aca="true" t="shared" si="3" ref="F49:G51">F50</f>
        <v>175.3</v>
      </c>
      <c r="G49" s="20">
        <f t="shared" si="3"/>
        <v>175.3</v>
      </c>
    </row>
    <row r="50" spans="1:7" ht="96" customHeight="1">
      <c r="A50" s="9" t="s">
        <v>78</v>
      </c>
      <c r="B50" s="3" t="s">
        <v>20</v>
      </c>
      <c r="C50" s="17" t="s">
        <v>61</v>
      </c>
      <c r="D50" s="17" t="s">
        <v>67</v>
      </c>
      <c r="E50" s="17"/>
      <c r="F50" s="20">
        <f t="shared" si="3"/>
        <v>175.3</v>
      </c>
      <c r="G50" s="20">
        <f t="shared" si="3"/>
        <v>175.3</v>
      </c>
    </row>
    <row r="51" spans="1:7" ht="70.5" customHeight="1">
      <c r="A51" s="10" t="s">
        <v>87</v>
      </c>
      <c r="B51" s="3" t="s">
        <v>20</v>
      </c>
      <c r="C51" s="17" t="s">
        <v>61</v>
      </c>
      <c r="D51" s="17" t="s">
        <v>68</v>
      </c>
      <c r="E51" s="17"/>
      <c r="F51" s="20">
        <f t="shared" si="3"/>
        <v>175.3</v>
      </c>
      <c r="G51" s="20">
        <f t="shared" si="3"/>
        <v>175.3</v>
      </c>
    </row>
    <row r="52" spans="1:7" ht="54" customHeight="1">
      <c r="A52" s="10" t="s">
        <v>33</v>
      </c>
      <c r="B52" s="3" t="s">
        <v>20</v>
      </c>
      <c r="C52" s="17" t="s">
        <v>61</v>
      </c>
      <c r="D52" s="17" t="s">
        <v>69</v>
      </c>
      <c r="E52" s="17" t="s">
        <v>15</v>
      </c>
      <c r="F52" s="20">
        <v>175.3</v>
      </c>
      <c r="G52" s="20">
        <v>175.3</v>
      </c>
    </row>
    <row r="53" spans="1:7" ht="21.75" customHeight="1">
      <c r="A53" s="9" t="s">
        <v>31</v>
      </c>
      <c r="B53" s="3" t="s">
        <v>20</v>
      </c>
      <c r="C53" s="17" t="s">
        <v>43</v>
      </c>
      <c r="D53" s="17"/>
      <c r="E53" s="17"/>
      <c r="F53" s="20">
        <f aca="true" t="shared" si="4" ref="F53:G60">F54</f>
        <v>500</v>
      </c>
      <c r="G53" s="20">
        <f t="shared" si="4"/>
        <v>500</v>
      </c>
    </row>
    <row r="54" spans="1:7" ht="17.25" customHeight="1">
      <c r="A54" s="9" t="s">
        <v>42</v>
      </c>
      <c r="B54" s="3" t="s">
        <v>20</v>
      </c>
      <c r="C54" s="17" t="s">
        <v>43</v>
      </c>
      <c r="D54" s="17"/>
      <c r="E54" s="17"/>
      <c r="F54" s="20">
        <f t="shared" si="4"/>
        <v>500</v>
      </c>
      <c r="G54" s="20">
        <f t="shared" si="4"/>
        <v>500</v>
      </c>
    </row>
    <row r="55" spans="1:7" ht="38.25" customHeight="1">
      <c r="A55" s="9" t="s">
        <v>44</v>
      </c>
      <c r="B55" s="3" t="s">
        <v>20</v>
      </c>
      <c r="C55" s="17" t="s">
        <v>45</v>
      </c>
      <c r="D55" s="17" t="s">
        <v>62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46</v>
      </c>
      <c r="B56" s="3" t="s">
        <v>20</v>
      </c>
      <c r="C56" s="17" t="s">
        <v>45</v>
      </c>
      <c r="D56" s="17" t="s">
        <v>63</v>
      </c>
      <c r="E56" s="17"/>
      <c r="F56" s="20">
        <f t="shared" si="4"/>
        <v>500</v>
      </c>
      <c r="G56" s="20">
        <f t="shared" si="4"/>
        <v>500</v>
      </c>
    </row>
    <row r="57" spans="1:7" ht="80.25" customHeight="1">
      <c r="A57" s="10" t="s">
        <v>47</v>
      </c>
      <c r="B57" s="3" t="s">
        <v>20</v>
      </c>
      <c r="C57" s="17" t="s">
        <v>45</v>
      </c>
      <c r="D57" s="17" t="s">
        <v>65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48</v>
      </c>
      <c r="B58" s="3" t="s">
        <v>20</v>
      </c>
      <c r="C58" s="17" t="s">
        <v>45</v>
      </c>
      <c r="D58" s="17" t="s">
        <v>66</v>
      </c>
      <c r="E58" s="17"/>
      <c r="F58" s="20">
        <f t="shared" si="4"/>
        <v>500</v>
      </c>
      <c r="G58" s="20">
        <f t="shared" si="4"/>
        <v>500</v>
      </c>
    </row>
    <row r="59" spans="1:7" ht="55.5" customHeight="1">
      <c r="A59" s="10" t="s">
        <v>49</v>
      </c>
      <c r="B59" s="3" t="s">
        <v>20</v>
      </c>
      <c r="C59" s="17" t="s">
        <v>45</v>
      </c>
      <c r="D59" s="17" t="s">
        <v>66</v>
      </c>
      <c r="E59" s="17"/>
      <c r="F59" s="20">
        <f t="shared" si="4"/>
        <v>500</v>
      </c>
      <c r="G59" s="20">
        <f t="shared" si="4"/>
        <v>500</v>
      </c>
    </row>
    <row r="60" spans="1:7" ht="98.25" customHeight="1">
      <c r="A60" s="10" t="s">
        <v>50</v>
      </c>
      <c r="B60" s="3" t="s">
        <v>20</v>
      </c>
      <c r="C60" s="17" t="s">
        <v>45</v>
      </c>
      <c r="D60" s="17" t="s">
        <v>66</v>
      </c>
      <c r="E60" s="17"/>
      <c r="F60" s="20">
        <f t="shared" si="4"/>
        <v>500</v>
      </c>
      <c r="G60" s="20">
        <f t="shared" si="4"/>
        <v>500</v>
      </c>
    </row>
    <row r="61" spans="1:7" ht="54" customHeight="1">
      <c r="A61" s="22" t="s">
        <v>33</v>
      </c>
      <c r="B61" s="3" t="s">
        <v>20</v>
      </c>
      <c r="C61" s="17" t="s">
        <v>45</v>
      </c>
      <c r="D61" s="17" t="s">
        <v>66</v>
      </c>
      <c r="E61" s="17" t="s">
        <v>15</v>
      </c>
      <c r="F61" s="20">
        <v>500</v>
      </c>
      <c r="G61" s="20">
        <v>500</v>
      </c>
    </row>
    <row r="62" spans="1:7" ht="15.75">
      <c r="A62" s="18" t="s">
        <v>8</v>
      </c>
      <c r="B62" s="16">
        <v>9900</v>
      </c>
      <c r="C62" s="16"/>
      <c r="D62" s="16"/>
      <c r="E62" s="16"/>
      <c r="F62" s="20">
        <f aca="true" t="shared" si="5" ref="F62:G64">F63</f>
        <v>64.7</v>
      </c>
      <c r="G62" s="20">
        <f t="shared" si="5"/>
        <v>134</v>
      </c>
    </row>
    <row r="63" spans="1:7" ht="15.75">
      <c r="A63" s="12" t="s">
        <v>16</v>
      </c>
      <c r="B63" s="16">
        <v>9900</v>
      </c>
      <c r="C63" s="16"/>
      <c r="D63" s="16">
        <v>9900000000</v>
      </c>
      <c r="E63" s="16"/>
      <c r="F63" s="20">
        <f t="shared" si="5"/>
        <v>64.7</v>
      </c>
      <c r="G63" s="20">
        <f t="shared" si="5"/>
        <v>134</v>
      </c>
    </row>
    <row r="64" spans="1:7" ht="15.75">
      <c r="A64" s="12" t="s">
        <v>8</v>
      </c>
      <c r="B64" s="16">
        <v>9999</v>
      </c>
      <c r="C64" s="16"/>
      <c r="D64" s="16">
        <v>9999999999</v>
      </c>
      <c r="E64" s="16"/>
      <c r="F64" s="20">
        <f t="shared" si="5"/>
        <v>64.7</v>
      </c>
      <c r="G64" s="20">
        <f t="shared" si="5"/>
        <v>134</v>
      </c>
    </row>
    <row r="65" spans="1:7" ht="15.75">
      <c r="A65" s="12" t="s">
        <v>71</v>
      </c>
      <c r="B65" s="16">
        <v>9999</v>
      </c>
      <c r="C65" s="16"/>
      <c r="D65" s="16">
        <v>9999999999</v>
      </c>
      <c r="E65" s="16">
        <v>900</v>
      </c>
      <c r="F65" s="26">
        <v>64.7</v>
      </c>
      <c r="G65" s="26">
        <v>134</v>
      </c>
    </row>
  </sheetData>
  <sheetProtection/>
  <mergeCells count="25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A24:A25"/>
    <mergeCell ref="B24:B25"/>
    <mergeCell ref="C24:C25"/>
    <mergeCell ref="D24:D25"/>
    <mergeCell ref="E24:E25"/>
    <mergeCell ref="F24:G24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80" zoomScaleNormal="80" zoomScalePageLayoutView="0" workbookViewId="0" topLeftCell="A45">
      <selection activeCell="C24" sqref="C24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34" t="s">
        <v>24</v>
      </c>
      <c r="E1" s="34"/>
      <c r="F1" s="34"/>
    </row>
    <row r="2" spans="1:6" ht="15" customHeight="1">
      <c r="A2" s="5"/>
      <c r="B2" s="6"/>
      <c r="C2" s="6"/>
      <c r="D2" s="35" t="s">
        <v>41</v>
      </c>
      <c r="E2" s="35"/>
      <c r="F2" s="35"/>
    </row>
    <row r="3" spans="1:6" ht="15" customHeight="1">
      <c r="A3" s="5"/>
      <c r="B3" s="6"/>
      <c r="C3" s="6"/>
      <c r="D3" s="35" t="s">
        <v>17</v>
      </c>
      <c r="E3" s="35"/>
      <c r="F3" s="35"/>
    </row>
    <row r="4" spans="1:6" ht="15" customHeight="1">
      <c r="A4" s="5"/>
      <c r="B4" s="6"/>
      <c r="C4" s="6"/>
      <c r="D4" s="35" t="s">
        <v>72</v>
      </c>
      <c r="E4" s="35"/>
      <c r="F4" s="35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35" t="s">
        <v>13</v>
      </c>
      <c r="E7" s="35"/>
      <c r="F7" s="35"/>
    </row>
    <row r="8" spans="1:6" ht="15" customHeight="1">
      <c r="A8" s="5"/>
      <c r="B8" s="6"/>
      <c r="C8" s="6"/>
      <c r="D8" s="7" t="s">
        <v>83</v>
      </c>
      <c r="E8" s="7"/>
      <c r="F8" s="7"/>
    </row>
    <row r="9" spans="1:6" ht="15" customHeight="1">
      <c r="A9" s="5"/>
      <c r="B9" s="6"/>
      <c r="C9" s="6"/>
      <c r="D9" s="35" t="s">
        <v>18</v>
      </c>
      <c r="E9" s="35"/>
      <c r="F9" s="35"/>
    </row>
    <row r="10" spans="1:6" ht="15" customHeight="1">
      <c r="A10" s="5"/>
      <c r="B10" s="6"/>
      <c r="C10" s="6"/>
      <c r="D10" s="7" t="s">
        <v>72</v>
      </c>
      <c r="E10" s="7"/>
      <c r="F10" s="7"/>
    </row>
    <row r="11" spans="1:6" ht="15" customHeight="1">
      <c r="A11" s="5"/>
      <c r="B11" s="6"/>
      <c r="C11" s="6"/>
      <c r="D11" s="35" t="s">
        <v>11</v>
      </c>
      <c r="E11" s="35"/>
      <c r="F11" s="35"/>
    </row>
    <row r="12" spans="1:6" ht="15" customHeight="1">
      <c r="A12" s="5"/>
      <c r="B12" s="6"/>
      <c r="C12" s="6"/>
      <c r="D12" s="35" t="s">
        <v>19</v>
      </c>
      <c r="E12" s="35"/>
      <c r="F12" s="35"/>
    </row>
    <row r="13" spans="1:6" ht="15" customHeight="1">
      <c r="A13" s="5"/>
      <c r="B13" s="6"/>
      <c r="C13" s="6"/>
      <c r="D13" s="35" t="s">
        <v>14</v>
      </c>
      <c r="E13" s="35"/>
      <c r="F13" s="35"/>
    </row>
    <row r="14" spans="1:6" ht="15" customHeight="1">
      <c r="A14" s="5"/>
      <c r="B14" s="6"/>
      <c r="C14" s="6"/>
      <c r="D14" s="35" t="s">
        <v>80</v>
      </c>
      <c r="E14" s="35"/>
      <c r="F14" s="35"/>
    </row>
    <row r="15" spans="1:6" ht="15" customHeight="1">
      <c r="A15" s="5"/>
      <c r="B15" s="6"/>
      <c r="C15" s="6"/>
      <c r="D15" s="35" t="s">
        <v>81</v>
      </c>
      <c r="E15" s="35"/>
      <c r="F15" s="35"/>
    </row>
    <row r="16" spans="1:6" ht="15.75">
      <c r="A16" s="36"/>
      <c r="B16" s="37"/>
      <c r="C16" s="37"/>
      <c r="D16" s="37"/>
      <c r="E16" s="37"/>
      <c r="F16" s="37"/>
    </row>
    <row r="17" spans="1:6" ht="15.75">
      <c r="A17" s="36"/>
      <c r="B17" s="37"/>
      <c r="C17" s="37"/>
      <c r="D17" s="37"/>
      <c r="E17" s="37"/>
      <c r="F17" s="37"/>
    </row>
    <row r="18" spans="1:6" ht="18.75">
      <c r="A18" s="42" t="s">
        <v>22</v>
      </c>
      <c r="B18" s="43"/>
      <c r="C18" s="43"/>
      <c r="D18" s="43"/>
      <c r="E18" s="43"/>
      <c r="F18" s="43"/>
    </row>
    <row r="19" spans="1:6" ht="18.75">
      <c r="A19" s="42" t="s">
        <v>73</v>
      </c>
      <c r="B19" s="43"/>
      <c r="C19" s="43"/>
      <c r="D19" s="43"/>
      <c r="E19" s="43"/>
      <c r="F19" s="43"/>
    </row>
    <row r="20" spans="1:6" ht="18.75">
      <c r="A20" s="42" t="s">
        <v>84</v>
      </c>
      <c r="B20" s="43"/>
      <c r="C20" s="43"/>
      <c r="D20" s="43"/>
      <c r="E20" s="43"/>
      <c r="F20" s="43"/>
    </row>
    <row r="21" spans="1:6" ht="18.75">
      <c r="A21" s="40"/>
      <c r="B21" s="41"/>
      <c r="C21" s="41"/>
      <c r="D21" s="41"/>
      <c r="E21" s="41"/>
      <c r="F21" s="41"/>
    </row>
    <row r="22" spans="1:6" ht="15.75">
      <c r="A22" s="36" t="s">
        <v>0</v>
      </c>
      <c r="B22" s="37"/>
      <c r="C22" s="37"/>
      <c r="D22" s="37"/>
      <c r="E22" s="37"/>
      <c r="F22" s="37"/>
    </row>
    <row r="23" spans="1:6" ht="15.75">
      <c r="A23" s="38" t="s">
        <v>10</v>
      </c>
      <c r="B23" s="39"/>
      <c r="C23" s="39"/>
      <c r="D23" s="39"/>
      <c r="E23" s="39"/>
      <c r="F23" s="39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F26+F40+F48+F52</f>
        <v>3269.6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2301.8999999999996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2301.8999999999996</v>
      </c>
    </row>
    <row r="28" spans="1:6" ht="99" customHeight="1">
      <c r="A28" s="10" t="s">
        <v>74</v>
      </c>
      <c r="B28" s="3" t="s">
        <v>20</v>
      </c>
      <c r="C28" s="3" t="s">
        <v>39</v>
      </c>
      <c r="D28" s="14">
        <v>1900000000</v>
      </c>
      <c r="E28" s="14"/>
      <c r="F28" s="20">
        <f>F29</f>
        <v>2301.8999999999996</v>
      </c>
    </row>
    <row r="29" spans="1:6" ht="173.25">
      <c r="A29" s="10" t="s">
        <v>75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2301.8999999999996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737.3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737.3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737.3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737.3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1564.6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1564.6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1564.6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23">
        <v>1404.6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23">
        <v>141.4</v>
      </c>
    </row>
    <row r="39" spans="1:6" ht="18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23">
        <v>18.6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>F41</f>
        <v>92.39999999999999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>F42</f>
        <v>92.39999999999999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>F43</f>
        <v>92.39999999999999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>F44</f>
        <v>92.39999999999999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>F45</f>
        <v>92.39999999999999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>F46+F47</f>
        <v>92.39999999999999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23">
        <v>87.6</v>
      </c>
    </row>
    <row r="47" spans="1:6" ht="31.5">
      <c r="A47" s="10" t="s">
        <v>30</v>
      </c>
      <c r="B47" s="3" t="s">
        <v>20</v>
      </c>
      <c r="C47" s="3" t="s">
        <v>55</v>
      </c>
      <c r="D47" s="14">
        <v>1920351180</v>
      </c>
      <c r="E47" s="14">
        <v>200</v>
      </c>
      <c r="F47" s="23">
        <v>4.8</v>
      </c>
    </row>
    <row r="48" spans="1:6" ht="31.5">
      <c r="A48" s="9" t="s">
        <v>59</v>
      </c>
      <c r="B48" s="3" t="s">
        <v>20</v>
      </c>
      <c r="C48" s="3" t="s">
        <v>60</v>
      </c>
      <c r="D48" s="14"/>
      <c r="E48" s="14"/>
      <c r="F48" s="20">
        <f>F49</f>
        <v>175.3</v>
      </c>
    </row>
    <row r="49" spans="1:6" ht="63">
      <c r="A49" s="9" t="s">
        <v>76</v>
      </c>
      <c r="B49" s="3" t="s">
        <v>20</v>
      </c>
      <c r="C49" s="3" t="s">
        <v>61</v>
      </c>
      <c r="D49" s="14">
        <v>1800000000</v>
      </c>
      <c r="E49" s="14"/>
      <c r="F49" s="20">
        <f>F50</f>
        <v>175.3</v>
      </c>
    </row>
    <row r="50" spans="1:6" ht="47.25">
      <c r="A50" s="10" t="s">
        <v>87</v>
      </c>
      <c r="B50" s="3" t="s">
        <v>20</v>
      </c>
      <c r="C50" s="3" t="s">
        <v>61</v>
      </c>
      <c r="D50" s="14">
        <v>1820000000</v>
      </c>
      <c r="E50" s="14"/>
      <c r="F50" s="20">
        <f>F51</f>
        <v>175.3</v>
      </c>
    </row>
    <row r="51" spans="1:6" ht="31.5">
      <c r="A51" s="10" t="s">
        <v>33</v>
      </c>
      <c r="B51" s="3" t="s">
        <v>20</v>
      </c>
      <c r="C51" s="3" t="s">
        <v>61</v>
      </c>
      <c r="D51" s="16">
        <v>1820103150</v>
      </c>
      <c r="E51" s="14">
        <v>200</v>
      </c>
      <c r="F51" s="15">
        <v>175.3</v>
      </c>
    </row>
    <row r="52" spans="1:6" ht="19.5" customHeight="1">
      <c r="A52" s="9" t="s">
        <v>31</v>
      </c>
      <c r="B52" s="3" t="s">
        <v>20</v>
      </c>
      <c r="C52" s="17" t="s">
        <v>43</v>
      </c>
      <c r="D52" s="16"/>
      <c r="E52" s="16"/>
      <c r="F52" s="20">
        <f aca="true" t="shared" si="0" ref="F52:F58">F53</f>
        <v>700</v>
      </c>
    </row>
    <row r="53" spans="1:6" ht="24.75" customHeight="1">
      <c r="A53" s="9" t="s">
        <v>42</v>
      </c>
      <c r="B53" s="3" t="s">
        <v>20</v>
      </c>
      <c r="C53" s="17" t="s">
        <v>43</v>
      </c>
      <c r="D53" s="17"/>
      <c r="E53" s="17"/>
      <c r="F53" s="20">
        <f t="shared" si="0"/>
        <v>700</v>
      </c>
    </row>
    <row r="54" spans="1:6" ht="42.75" customHeight="1">
      <c r="A54" s="9" t="s">
        <v>44</v>
      </c>
      <c r="B54" s="3" t="s">
        <v>20</v>
      </c>
      <c r="C54" s="17" t="s">
        <v>45</v>
      </c>
      <c r="D54" s="17" t="s">
        <v>62</v>
      </c>
      <c r="E54" s="17"/>
      <c r="F54" s="20">
        <f t="shared" si="0"/>
        <v>700</v>
      </c>
    </row>
    <row r="55" spans="1:6" ht="75.75" customHeight="1">
      <c r="A55" s="10" t="s">
        <v>46</v>
      </c>
      <c r="B55" s="3" t="s">
        <v>20</v>
      </c>
      <c r="C55" s="17" t="s">
        <v>45</v>
      </c>
      <c r="D55" s="17" t="s">
        <v>62</v>
      </c>
      <c r="E55" s="17"/>
      <c r="F55" s="20">
        <f t="shared" si="0"/>
        <v>700</v>
      </c>
    </row>
    <row r="56" spans="1:6" ht="64.5" customHeight="1">
      <c r="A56" s="10" t="s">
        <v>47</v>
      </c>
      <c r="B56" s="3" t="s">
        <v>20</v>
      </c>
      <c r="C56" s="17" t="s">
        <v>45</v>
      </c>
      <c r="D56" s="17" t="s">
        <v>63</v>
      </c>
      <c r="E56" s="17"/>
      <c r="F56" s="20">
        <f t="shared" si="0"/>
        <v>700</v>
      </c>
    </row>
    <row r="57" spans="1:6" ht="99.75" customHeight="1">
      <c r="A57" s="10" t="s">
        <v>48</v>
      </c>
      <c r="B57" s="3" t="s">
        <v>20</v>
      </c>
      <c r="C57" s="17" t="s">
        <v>45</v>
      </c>
      <c r="D57" s="17" t="s">
        <v>64</v>
      </c>
      <c r="E57" s="17"/>
      <c r="F57" s="20">
        <f t="shared" si="0"/>
        <v>700</v>
      </c>
    </row>
    <row r="58" spans="1:6" ht="51.75" customHeight="1">
      <c r="A58" s="10" t="s">
        <v>49</v>
      </c>
      <c r="B58" s="3" t="s">
        <v>20</v>
      </c>
      <c r="C58" s="17" t="s">
        <v>45</v>
      </c>
      <c r="D58" s="17" t="s">
        <v>65</v>
      </c>
      <c r="E58" s="17"/>
      <c r="F58" s="20">
        <f t="shared" si="0"/>
        <v>700</v>
      </c>
    </row>
    <row r="59" spans="1:6" ht="83.25" customHeight="1">
      <c r="A59" s="10" t="s">
        <v>50</v>
      </c>
      <c r="B59" s="3" t="s">
        <v>20</v>
      </c>
      <c r="C59" s="17" t="s">
        <v>45</v>
      </c>
      <c r="D59" s="17" t="s">
        <v>66</v>
      </c>
      <c r="E59" s="17"/>
      <c r="F59" s="20">
        <f>F60</f>
        <v>700</v>
      </c>
    </row>
    <row r="60" spans="1:6" ht="40.5" customHeight="1">
      <c r="A60" s="10" t="s">
        <v>33</v>
      </c>
      <c r="B60" s="3" t="s">
        <v>20</v>
      </c>
      <c r="C60" s="17" t="s">
        <v>45</v>
      </c>
      <c r="D60" s="17" t="s">
        <v>66</v>
      </c>
      <c r="E60" s="17" t="s">
        <v>15</v>
      </c>
      <c r="F60" s="20">
        <v>700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UrshakSS</cp:lastModifiedBy>
  <cp:lastPrinted>2018-12-27T04:55:15Z</cp:lastPrinted>
  <dcterms:created xsi:type="dcterms:W3CDTF">2013-01-22T09:01:47Z</dcterms:created>
  <dcterms:modified xsi:type="dcterms:W3CDTF">2019-11-15T04:25:47Z</dcterms:modified>
  <cp:category/>
  <cp:version/>
  <cp:contentType/>
  <cp:contentStatus/>
</cp:coreProperties>
</file>